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<sst xmlns="http://schemas.openxmlformats.org/spreadsheetml/2006/main" count="237" uniqueCount="111">
  <si>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</si>
  <si>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</si>
  <si>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</si>
  <si>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</si>
  <si>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</si>
  <si>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</si>
  <si>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</si>
  <si>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</si>
  <si>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</si>
  <si>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</si>
  <si>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</si>
  <si>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</si>
  <si>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финансирования дефицита бюджета</t>
  </si>
  <si>
    <t xml:space="preserve">Глава по БК   </t>
  </si>
  <si>
    <t>Наименование бюджета</t>
  </si>
  <si>
    <t xml:space="preserve">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</si>
  <si>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</si>
  <si>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</si>
  <si>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</si>
  <si>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</si>
  <si>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</si>
  <si>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</si>
  <si>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</si>
  <si>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</si>
  <si>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</si>
  <si>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</si>
  <si>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</si>
  <si>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</si>
  <si>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</si>
  <si>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</si>
  <si>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</si>
  <si>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</si>
  <si>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</si>
  <si>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</si>
  <si>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</si>
  <si>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</si>
  <si>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</si>
  <si>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</si>
  <si>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</si>
  <si>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</si>
  <si>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</si>
  <si>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</si>
  <si>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</si>
  <si>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</si>
  <si>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</si>
  <si>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</si>
  <si>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</si>
  <si>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</si>
  <si>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</si>
  <si>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</si>
  <si>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</si>
  <si>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</si>
  <si>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</si>
  <si>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</si>
  <si>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</si>
  <si>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</si>
  <si>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</si>
  <si>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</si>
  <si>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</si>
  <si>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</si>
  <si>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</si>
  <si>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</si>
  <si>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</si>
  <si>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</si>
  <si>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</si>
  <si>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</si>
  <si>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</si>
  <si>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</si>
  <si>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</si>
  <si>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</si>
  <si>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</si>
  <si>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</si>
  <si>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</si>
  <si>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</si>
  <si>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</si>
  <si>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</si>
  <si>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</si>
  <si>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</si>
  <si>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</si>
  <si>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</si>
  <si>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</si>
  <si>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</si>
  <si>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</si>
  <si>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</si>
  <si>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Главный бухгалтер</t>
  </si>
  <si>
    <t>Н.А.Красноруцкая</t>
  </si>
  <si>
    <t>00000000000000000180</t>
  </si>
  <si>
    <t>Прочие доходы</t>
  </si>
  <si>
    <t>00000000000000000111</t>
  </si>
  <si>
    <t>00000000000000000119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</si>
  <si>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</si>
  <si>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</si>
  <si>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в целях капитального ремонта государственного (муниципального) имущества</t>
  </si>
  <si>
    <t>00000000000000000243</t>
  </si>
  <si>
    <t xml:space="preserve">Прочая закупка товаров, работ и услуг для обеспечения государственных (муниципальных) нужд </t>
  </si>
  <si>
    <t>00000000000000000244</t>
  </si>
  <si>
    <t>Пособия, компенсации и иные социальные выплаты гражданам, кроме публичных нормативных обязательств</t>
  </si>
  <si>
    <t>00000000000000000321</t>
  </si>
  <si>
    <t xml:space="preserve">Уплата налога на имущество организаций и земельного налога </t>
  </si>
  <si>
    <t>00000000000000000851</t>
  </si>
  <si>
    <t>Уплата прочих налогов, сборов</t>
  </si>
  <si>
    <t>00000000000000000852</t>
  </si>
  <si>
    <t>Уплата иных платежей</t>
  </si>
  <si>
    <t>00000000000000000853</t>
  </si>
  <si>
    <t>МУНИЦИПАЛЬНОЕ БЮДЖЕТНОЕ ОБЩЕОБРАЗОВАТЕЛЬНОЕ УЧРЕЖДЕНИЕ "ПОДГОРЕНСКИЙ ЛИЦЕЙ ИМЕНИ Н.А. БЕЛОЗОРОВА" РОССОШАНСКОГО МУНИЦИПАЛЬНОГО РАЙОНА ВОРОНЕЖСКОЙ ОБЛАСТИ</t>
  </si>
  <si>
    <t>А.М.Гринев</t>
  </si>
  <si>
    <t>на 01 Января 2019 г.</t>
  </si>
  <si>
    <t>100</t>
  </si>
  <si>
    <t>93884279,95</t>
  </si>
  <si>
    <t>00000000000000000112</t>
  </si>
  <si>
    <t>Иные выплаты персоналу учреждений, за исключением фонда оплаты труда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</si>
</sst>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0"/>
    </font>
    <font>
      <sz val="8"/>
      <color rgb="FF00000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1" fillId="3" borderId="1" applyNumberFormat="0" applyAlignment="0" applyProtection="0"/>
    <xf numFmtId="0" fontId="12" fillId="5" borderId="2" applyNumberFormat="0" applyAlignment="0" applyProtection="0"/>
    <xf numFmtId="0" fontId="13" fillId="5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5" fillId="11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centerContinuous" wrapText="1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49" fontId="19" fillId="0" borderId="0" xfId="0" applyNumberFormat="1" applyFont="1" applyAlignment="1">
      <alignment horizontal="centerContinuous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 horizontal="centerContinuous" vertical="center" wrapText="1"/>
    </xf>
    <xf numFmtId="174" fontId="0" fillId="0" borderId="21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74" fontId="0" fillId="0" borderId="12" xfId="0" applyNumberFormat="1" applyFont="1" applyBorder="1" applyAlignment="1">
      <alignment horizontal="center"/>
    </xf>
    <xf numFmtId="17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174" fontId="0" fillId="0" borderId="25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5" xfId="0" applyFont="1" applyBorder="1" applyAlignment="1">
      <alignment wrapText="1"/>
    </xf>
    <xf numFmtId="49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174" fontId="0" fillId="0" borderId="25" xfId="0" applyNumberFormat="1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49" fontId="0" fillId="0" borderId="12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9" fillId="0" borderId="0" xfId="0" applyFont="1" applyAlignment="1">
      <alignment/>
    </xf>
    <xf numFmtId="14" fontId="0" fillId="0" borderId="15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34" xfId="0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Continuous" wrapText="1"/>
    </xf>
    <xf numFmtId="0" fontId="0" fillId="0" borderId="12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174" fontId="0" fillId="0" borderId="11" xfId="0" applyNumberFormat="1" applyFill="1" applyBorder="1" applyAlignment="1">
      <alignment horizontal="right"/>
    </xf>
    <xf numFmtId="0" fontId="2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62</xdr:row>
      <xdr:rowOff>0</xdr:rowOff>
    </xdr:from>
    <xdr:to>
      <xdr:col>10</xdr:col>
      <xdr:colOff>180975</xdr:colOff>
      <xdr:row>62</xdr:row>
      <xdr:rowOff>133350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8267700" y="15268575"/>
          <a:ext cx="1990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657225</xdr:colOff>
      <xdr:row>65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724150" y="15554325"/>
          <a:ext cx="2047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1152525</xdr:colOff>
      <xdr:row>64</xdr:row>
      <xdr:rowOff>0</xdr:rowOff>
    </xdr:from>
    <xdr:to>
      <xdr:col>1</xdr:col>
      <xdr:colOff>266700</xdr:colOff>
      <xdr:row>65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52525" y="15554325"/>
          <a:ext cx="1504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61</xdr:row>
      <xdr:rowOff>0</xdr:rowOff>
    </xdr:from>
    <xdr:to>
      <xdr:col>1</xdr:col>
      <xdr:colOff>285750</xdr:colOff>
      <xdr:row>62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81100" y="15125700"/>
          <a:ext cx="14954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3</xdr:col>
      <xdr:colOff>657225</xdr:colOff>
      <xdr:row>62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724150" y="151257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714375</xdr:colOff>
      <xdr:row>62</xdr:row>
      <xdr:rowOff>114300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734175" y="15268575"/>
          <a:ext cx="1381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3</xdr:col>
      <xdr:colOff>657225</xdr:colOff>
      <xdr:row>62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724150" y="15125700"/>
          <a:ext cx="2047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Л.А.Меркулова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130" zoomScaleNormal="130" zoomScalePageLayoutView="0" workbookViewId="0" topLeftCell="A49">
      <selection activeCell="G29" sqref="G29"/>
    </sheetView>
  </sheetViews>
  <sheetFormatPr defaultColWidth="10.33203125" defaultRowHeight="11.25"/>
  <cols>
    <col min="1" max="1" width="41.83203125" style="0" customWidth="1"/>
    <col min="2" max="2" width="5.83203125" style="0" customWidth="1"/>
    <col min="3" max="3" width="24.33203125" style="5" customWidth="1"/>
    <col min="4" max="4" width="14.83203125" style="0" customWidth="1"/>
    <col min="5" max="6" width="15.5" style="0" customWidth="1"/>
    <col min="7" max="7" width="11.66015625" style="0" customWidth="1"/>
    <col min="8" max="8" width="15.16015625" style="0" customWidth="1"/>
    <col min="9" max="9" width="17.66015625" style="0" customWidth="1"/>
    <col min="10" max="11" width="14" style="0" customWidth="1"/>
    <col min="12" max="12" width="10.33203125" style="0" customWidth="1"/>
    <col min="13" max="13" width="41.83203125" style="8" customWidth="1"/>
    <col min="14" max="14" width="9.83203125" style="6" customWidth="1"/>
    <col min="15" max="15" width="27.33203125" style="8" customWidth="1"/>
    <col min="16" max="17" width="10.33203125" style="8" customWidth="1"/>
    <col min="18" max="18" width="16.5" style="8" customWidth="1"/>
    <col min="19" max="20" width="10.33203125" style="8" customWidth="1"/>
    <col min="21" max="21" width="16.66015625" style="8" customWidth="1"/>
    <col min="22" max="26" width="10.33203125" style="8" customWidth="1"/>
  </cols>
  <sheetData>
    <row r="1" spans="1:11" ht="11.25">
      <c r="A1" s="29"/>
      <c r="B1" s="29"/>
      <c r="C1" s="30"/>
      <c r="D1" s="31" t="s">
        <v>0</v>
      </c>
      <c r="E1" s="29"/>
      <c r="F1" s="29"/>
      <c r="G1" s="29"/>
      <c r="H1" s="29"/>
      <c r="I1" s="29"/>
      <c r="J1" s="29"/>
      <c r="K1" s="29"/>
    </row>
    <row r="2" spans="1:11" ht="11.25">
      <c r="A2" s="29"/>
      <c r="B2" s="29"/>
      <c r="C2" s="30"/>
      <c r="D2" s="31" t="s">
        <v>1</v>
      </c>
      <c r="E2" s="29"/>
      <c r="F2" s="29"/>
      <c r="G2" s="29"/>
      <c r="H2" s="29"/>
      <c r="I2" s="29"/>
      <c r="J2" s="29"/>
      <c r="K2" s="29"/>
    </row>
    <row r="3" spans="1:11" ht="12" thickBot="1">
      <c r="A3" s="29"/>
      <c r="B3" s="29"/>
      <c r="C3" s="30"/>
      <c r="D3" s="31" t="s">
        <v>2</v>
      </c>
      <c r="E3" s="29"/>
      <c r="F3" s="29"/>
      <c r="G3" s="29"/>
      <c r="H3" s="29"/>
      <c r="I3" s="32" t="s">
        <v>3</v>
      </c>
      <c r="J3" s="29"/>
      <c r="K3" s="29"/>
    </row>
    <row r="4" spans="1:11" ht="11.25">
      <c r="A4" s="29"/>
      <c r="B4" s="29"/>
      <c r="C4" s="30"/>
      <c r="D4" s="31" t="s">
        <v>4</v>
      </c>
      <c r="E4" s="29"/>
      <c r="F4" s="29"/>
      <c r="G4" s="29"/>
      <c r="H4" s="33" t="s">
        <v>5</v>
      </c>
      <c r="I4" s="34" t="s">
        <v>6</v>
      </c>
      <c r="J4" s="29"/>
      <c r="K4" s="29"/>
    </row>
    <row r="5" spans="1:11" ht="11.25">
      <c r="A5" s="118" t="s">
        <v>106</v>
      </c>
      <c r="B5" s="119"/>
      <c r="C5" s="119"/>
      <c r="D5" s="119"/>
      <c r="E5" s="119"/>
      <c r="F5" s="119"/>
      <c r="G5" s="35"/>
      <c r="H5" s="33" t="s">
        <v>7</v>
      </c>
      <c r="I5" s="100">
        <v>43466</v>
      </c>
      <c r="J5" s="29"/>
      <c r="K5" s="29"/>
    </row>
    <row r="6" spans="1:11" ht="90" customHeight="1">
      <c r="A6" s="37" t="s">
        <v>8</v>
      </c>
      <c r="B6" s="29"/>
      <c r="C6" s="104" t="s">
        <v>104</v>
      </c>
      <c r="D6" s="38"/>
      <c r="E6" s="38"/>
      <c r="F6" s="38"/>
      <c r="G6" s="38"/>
      <c r="H6" s="29"/>
      <c r="I6" s="39"/>
      <c r="J6" s="29"/>
      <c r="K6" s="29"/>
    </row>
    <row r="7" spans="1:11" ht="22.5">
      <c r="A7" s="37" t="s">
        <v>9</v>
      </c>
      <c r="B7" s="29"/>
      <c r="C7" s="40"/>
      <c r="D7" s="41"/>
      <c r="E7" s="41"/>
      <c r="F7" s="41"/>
      <c r="G7" s="41"/>
      <c r="H7" s="29"/>
      <c r="I7" s="42"/>
      <c r="J7" s="29"/>
      <c r="K7" s="29"/>
    </row>
    <row r="8" spans="1:11" ht="11.25">
      <c r="A8" s="37" t="s">
        <v>10</v>
      </c>
      <c r="B8" s="37"/>
      <c r="C8" s="40"/>
      <c r="D8" s="41"/>
      <c r="E8" s="41"/>
      <c r="F8" s="41"/>
      <c r="G8" s="41"/>
      <c r="H8" s="33" t="s">
        <v>11</v>
      </c>
      <c r="I8" s="36"/>
      <c r="J8" s="29"/>
      <c r="K8" s="29"/>
    </row>
    <row r="9" spans="1:11" ht="11.25">
      <c r="A9" s="37" t="s">
        <v>12</v>
      </c>
      <c r="B9" s="29"/>
      <c r="C9" s="40"/>
      <c r="D9" s="41"/>
      <c r="E9" s="41"/>
      <c r="F9" s="41"/>
      <c r="G9" s="41"/>
      <c r="H9" s="33" t="s">
        <v>13</v>
      </c>
      <c r="I9" s="36"/>
      <c r="J9" s="29"/>
      <c r="K9" s="29"/>
    </row>
    <row r="10" spans="1:11" ht="11.25">
      <c r="A10" s="29" t="s">
        <v>14</v>
      </c>
      <c r="B10" s="29"/>
      <c r="C10" s="40" t="s">
        <v>15</v>
      </c>
      <c r="D10" s="41"/>
      <c r="E10" s="41"/>
      <c r="F10" s="41"/>
      <c r="G10" s="41"/>
      <c r="H10" s="33" t="s">
        <v>16</v>
      </c>
      <c r="I10" s="36">
        <v>20647448</v>
      </c>
      <c r="J10" s="29"/>
      <c r="K10" s="29"/>
    </row>
    <row r="11" spans="1:11" ht="11.25">
      <c r="A11" s="29" t="s">
        <v>17</v>
      </c>
      <c r="B11" s="29"/>
      <c r="C11" s="30"/>
      <c r="D11" s="29"/>
      <c r="E11" s="29"/>
      <c r="F11" s="29"/>
      <c r="G11" s="29"/>
      <c r="H11" s="33"/>
      <c r="I11" s="36"/>
      <c r="J11" s="29"/>
      <c r="K11" s="29"/>
    </row>
    <row r="12" spans="1:11" ht="12" thickBot="1">
      <c r="A12" s="29" t="s">
        <v>18</v>
      </c>
      <c r="B12" s="29"/>
      <c r="C12" s="30"/>
      <c r="D12" s="29"/>
      <c r="E12" s="29"/>
      <c r="F12" s="29"/>
      <c r="G12" s="29"/>
      <c r="H12" s="33" t="s">
        <v>19</v>
      </c>
      <c r="I12" s="43" t="s">
        <v>20</v>
      </c>
      <c r="J12" s="29"/>
      <c r="K12" s="29"/>
    </row>
    <row r="13" spans="1:11" ht="6" customHeight="1">
      <c r="A13" s="29"/>
      <c r="B13" s="29"/>
      <c r="C13" s="30"/>
      <c r="D13" s="29"/>
      <c r="E13" s="29"/>
      <c r="F13" s="29"/>
      <c r="G13" s="29"/>
      <c r="H13" s="29"/>
      <c r="I13" s="29"/>
      <c r="J13" s="29"/>
      <c r="K13" s="29"/>
    </row>
    <row r="14" spans="1:11" ht="11.25">
      <c r="A14" s="44" t="s">
        <v>21</v>
      </c>
      <c r="B14" s="44"/>
      <c r="C14" s="45"/>
      <c r="D14" s="44"/>
      <c r="E14" s="44"/>
      <c r="F14" s="44"/>
      <c r="G14" s="44"/>
      <c r="H14" s="44"/>
      <c r="I14" s="44"/>
      <c r="J14" s="29"/>
      <c r="K14" s="29"/>
    </row>
    <row r="15" spans="1:11" ht="5.25" customHeight="1">
      <c r="A15" s="29"/>
      <c r="B15" s="29"/>
      <c r="C15" s="30"/>
      <c r="D15" s="29"/>
      <c r="E15" s="29"/>
      <c r="F15" s="29"/>
      <c r="G15" s="29"/>
      <c r="H15" s="29"/>
      <c r="I15" s="29"/>
      <c r="J15" s="29"/>
      <c r="K15" s="29"/>
    </row>
    <row r="16" spans="1:11" ht="23.25" customHeight="1">
      <c r="A16" s="46" t="s">
        <v>22</v>
      </c>
      <c r="B16" s="47" t="s">
        <v>23</v>
      </c>
      <c r="C16" s="48" t="s">
        <v>24</v>
      </c>
      <c r="D16" s="47" t="s">
        <v>25</v>
      </c>
      <c r="E16" s="49" t="s">
        <v>26</v>
      </c>
      <c r="F16" s="49"/>
      <c r="G16" s="49"/>
      <c r="H16" s="49"/>
      <c r="I16" s="47" t="s">
        <v>27</v>
      </c>
      <c r="J16" s="29"/>
      <c r="K16" s="29"/>
    </row>
    <row r="17" spans="1:11" ht="33.75">
      <c r="A17" s="46"/>
      <c r="B17" s="47"/>
      <c r="C17" s="48"/>
      <c r="D17" s="47"/>
      <c r="E17" s="47" t="s">
        <v>28</v>
      </c>
      <c r="F17" s="47" t="s">
        <v>29</v>
      </c>
      <c r="G17" s="47" t="s">
        <v>30</v>
      </c>
      <c r="H17" s="47" t="s">
        <v>31</v>
      </c>
      <c r="I17" s="47"/>
      <c r="J17" s="29"/>
      <c r="K17" s="29"/>
    </row>
    <row r="18" spans="1:11" ht="12" thickBot="1">
      <c r="A18" s="50" t="s">
        <v>32</v>
      </c>
      <c r="B18" s="50" t="s">
        <v>33</v>
      </c>
      <c r="C18" s="51" t="s">
        <v>34</v>
      </c>
      <c r="D18" s="50" t="s">
        <v>35</v>
      </c>
      <c r="E18" s="50" t="s">
        <v>36</v>
      </c>
      <c r="F18" s="50" t="s">
        <v>37</v>
      </c>
      <c r="G18" s="50" t="s">
        <v>38</v>
      </c>
      <c r="H18" s="50" t="s">
        <v>39</v>
      </c>
      <c r="I18" s="50" t="s">
        <v>40</v>
      </c>
      <c r="J18" s="29"/>
      <c r="K18" s="29"/>
    </row>
    <row r="19" spans="1:11" ht="11.25">
      <c r="A19" s="52" t="s">
        <v>41</v>
      </c>
      <c r="B19" s="53" t="s">
        <v>42</v>
      </c>
      <c r="C19" s="54" t="s">
        <v>43</v>
      </c>
      <c r="D19" s="111" t="str">
        <f>D21</f>
        <v>93884279,95</v>
      </c>
      <c r="E19" s="55" t="s">
        <v>44</v>
      </c>
      <c r="F19" s="55" t="s">
        <v>44</v>
      </c>
      <c r="G19" s="55" t="s">
        <v>44</v>
      </c>
      <c r="H19" s="111" t="str">
        <f>D19</f>
        <v>93884279,95</v>
      </c>
      <c r="I19" s="56"/>
      <c r="J19" s="29"/>
      <c r="K19" s="29"/>
    </row>
    <row r="20" spans="1:11" ht="11.25">
      <c r="A20" s="105" t="s">
        <v>45</v>
      </c>
      <c r="B20" s="106"/>
      <c r="C20" s="107"/>
      <c r="D20" s="112"/>
      <c r="E20" s="108"/>
      <c r="F20" s="108"/>
      <c r="G20" s="108"/>
      <c r="H20" s="112"/>
      <c r="I20" s="114"/>
      <c r="J20" s="29"/>
      <c r="K20" s="29"/>
    </row>
    <row r="21" spans="1:11" ht="19.5" customHeight="1">
      <c r="A21" s="109" t="s">
        <v>87</v>
      </c>
      <c r="B21" s="103" t="s">
        <v>107</v>
      </c>
      <c r="C21" s="113" t="s">
        <v>86</v>
      </c>
      <c r="D21" s="103" t="s">
        <v>108</v>
      </c>
      <c r="E21" s="110"/>
      <c r="F21" s="110"/>
      <c r="G21" s="110"/>
      <c r="H21" s="115" t="str">
        <f>D21</f>
        <v>93884279,95</v>
      </c>
      <c r="I21" s="110"/>
      <c r="J21" s="29"/>
      <c r="K21" s="29"/>
    </row>
    <row r="22" spans="1:21" ht="12">
      <c r="A22" s="44" t="s">
        <v>46</v>
      </c>
      <c r="B22" s="44"/>
      <c r="C22" s="45"/>
      <c r="D22" s="44"/>
      <c r="E22" s="44"/>
      <c r="F22" s="44"/>
      <c r="G22" s="44"/>
      <c r="H22" s="44"/>
      <c r="I22" s="44"/>
      <c r="J22" s="29"/>
      <c r="K22" s="29"/>
      <c r="M22" s="9"/>
      <c r="N22" s="10"/>
      <c r="O22" s="11"/>
      <c r="P22" s="9"/>
      <c r="Q22" s="9"/>
      <c r="R22" s="9"/>
      <c r="S22" s="9"/>
      <c r="T22" s="9"/>
      <c r="U22" s="9"/>
    </row>
    <row r="23" spans="1:15" ht="5.25" customHeight="1">
      <c r="A23" s="29"/>
      <c r="B23" s="29"/>
      <c r="C23" s="30"/>
      <c r="D23" s="29"/>
      <c r="E23" s="29"/>
      <c r="F23" s="29"/>
      <c r="G23" s="29"/>
      <c r="H23" s="29"/>
      <c r="I23" s="29"/>
      <c r="J23" s="29"/>
      <c r="K23" s="29"/>
      <c r="O23" s="12"/>
    </row>
    <row r="24" spans="1:23" ht="23.25" customHeight="1">
      <c r="A24" s="46" t="s">
        <v>22</v>
      </c>
      <c r="B24" s="47" t="s">
        <v>23</v>
      </c>
      <c r="C24" s="48" t="s">
        <v>47</v>
      </c>
      <c r="D24" s="47" t="s">
        <v>25</v>
      </c>
      <c r="E24" s="47" t="s">
        <v>48</v>
      </c>
      <c r="F24" s="49" t="s">
        <v>26</v>
      </c>
      <c r="G24" s="49"/>
      <c r="H24" s="49"/>
      <c r="I24" s="49"/>
      <c r="J24" s="62" t="s">
        <v>27</v>
      </c>
      <c r="K24" s="62"/>
      <c r="M24" s="13"/>
      <c r="N24" s="14"/>
      <c r="O24" s="14"/>
      <c r="P24" s="15"/>
      <c r="Q24" s="15"/>
      <c r="R24" s="16"/>
      <c r="S24" s="16"/>
      <c r="T24" s="16"/>
      <c r="U24" s="16"/>
      <c r="V24" s="17"/>
      <c r="W24" s="17"/>
    </row>
    <row r="25" spans="1:23" ht="45" customHeight="1">
      <c r="A25" s="46"/>
      <c r="B25" s="47"/>
      <c r="C25" s="48"/>
      <c r="D25" s="47"/>
      <c r="E25" s="47"/>
      <c r="F25" s="47" t="s">
        <v>28</v>
      </c>
      <c r="G25" s="47" t="s">
        <v>29</v>
      </c>
      <c r="H25" s="47" t="s">
        <v>30</v>
      </c>
      <c r="I25" s="47" t="s">
        <v>31</v>
      </c>
      <c r="J25" s="47" t="s">
        <v>49</v>
      </c>
      <c r="K25" s="47" t="s">
        <v>50</v>
      </c>
      <c r="M25" s="13"/>
      <c r="N25" s="14"/>
      <c r="O25" s="14"/>
      <c r="P25" s="15"/>
      <c r="Q25" s="15"/>
      <c r="R25" s="15"/>
      <c r="S25" s="15"/>
      <c r="T25" s="15"/>
      <c r="U25" s="15"/>
      <c r="V25" s="15"/>
      <c r="W25" s="15"/>
    </row>
    <row r="26" spans="1:23" ht="12" thickBot="1">
      <c r="A26" s="50" t="s">
        <v>32</v>
      </c>
      <c r="B26" s="50" t="s">
        <v>33</v>
      </c>
      <c r="C26" s="51" t="s">
        <v>34</v>
      </c>
      <c r="D26" s="50" t="s">
        <v>35</v>
      </c>
      <c r="E26" s="50" t="s">
        <v>36</v>
      </c>
      <c r="F26" s="50" t="s">
        <v>37</v>
      </c>
      <c r="G26" s="50" t="s">
        <v>38</v>
      </c>
      <c r="H26" s="50" t="s">
        <v>39</v>
      </c>
      <c r="I26" s="50" t="s">
        <v>40</v>
      </c>
      <c r="J26" s="50" t="s">
        <v>51</v>
      </c>
      <c r="K26" s="50" t="s">
        <v>52</v>
      </c>
      <c r="M26" s="18"/>
      <c r="N26" s="19"/>
      <c r="O26" s="19"/>
      <c r="P26" s="18"/>
      <c r="Q26" s="18"/>
      <c r="R26" s="18"/>
      <c r="S26" s="18"/>
      <c r="T26" s="18"/>
      <c r="U26" s="18"/>
      <c r="V26" s="18"/>
      <c r="W26" s="18"/>
    </row>
    <row r="27" spans="1:23" ht="12">
      <c r="A27" s="3" t="s">
        <v>53</v>
      </c>
      <c r="B27" s="53" t="s">
        <v>54</v>
      </c>
      <c r="C27" s="54" t="s">
        <v>43</v>
      </c>
      <c r="D27" s="63">
        <f>D28+D30+D31+D32+D34+D35+D36+D29</f>
        <v>25132516.94</v>
      </c>
      <c r="E27" s="63">
        <f>SUM(E28:E36)</f>
        <v>25132516.94</v>
      </c>
      <c r="F27" s="63">
        <f>SUM(F28:F36)</f>
        <v>25132516.94</v>
      </c>
      <c r="G27" s="63" t="s">
        <v>44</v>
      </c>
      <c r="H27" s="63" t="s">
        <v>44</v>
      </c>
      <c r="I27" s="63">
        <f>SUM(I28:I36)</f>
        <v>25132516.94</v>
      </c>
      <c r="J27" s="55" t="s">
        <v>44</v>
      </c>
      <c r="K27" s="56" t="s">
        <v>44</v>
      </c>
      <c r="M27" s="20"/>
      <c r="O27" s="6"/>
      <c r="P27" s="21"/>
      <c r="Q27" s="22"/>
      <c r="R27" s="21"/>
      <c r="S27" s="22"/>
      <c r="T27" s="22"/>
      <c r="U27" s="21"/>
      <c r="V27" s="22"/>
      <c r="W27" s="22"/>
    </row>
    <row r="28" spans="1:26" s="7" customFormat="1" ht="14.25" customHeight="1">
      <c r="A28" s="102" t="s">
        <v>90</v>
      </c>
      <c r="B28" s="64" t="s">
        <v>15</v>
      </c>
      <c r="C28" s="101" t="s">
        <v>88</v>
      </c>
      <c r="D28" s="116">
        <v>11439053.93</v>
      </c>
      <c r="E28" s="65">
        <f>D28</f>
        <v>11439053.93</v>
      </c>
      <c r="F28" s="65">
        <f>D28</f>
        <v>11439053.93</v>
      </c>
      <c r="G28" s="65" t="s">
        <v>44</v>
      </c>
      <c r="H28" s="65" t="s">
        <v>44</v>
      </c>
      <c r="I28" s="65">
        <f>D28</f>
        <v>11439053.93</v>
      </c>
      <c r="J28" s="66"/>
      <c r="K28" s="67"/>
      <c r="M28" s="23"/>
      <c r="N28" s="24"/>
      <c r="O28" s="24"/>
      <c r="P28" s="25"/>
      <c r="Q28" s="25"/>
      <c r="R28" s="25"/>
      <c r="S28" s="26"/>
      <c r="T28" s="26"/>
      <c r="U28" s="25"/>
      <c r="V28" s="27"/>
      <c r="W28" s="27"/>
      <c r="X28" s="27"/>
      <c r="Y28" s="27"/>
      <c r="Z28" s="27"/>
    </row>
    <row r="29" spans="1:26" s="7" customFormat="1" ht="21" customHeight="1">
      <c r="A29" s="117" t="s">
        <v>110</v>
      </c>
      <c r="B29" s="68"/>
      <c r="C29" s="101" t="s">
        <v>109</v>
      </c>
      <c r="D29" s="116">
        <v>12200</v>
      </c>
      <c r="E29" s="65">
        <f>D29</f>
        <v>12200</v>
      </c>
      <c r="F29" s="65">
        <f>D29</f>
        <v>12200</v>
      </c>
      <c r="G29" s="65"/>
      <c r="H29" s="65"/>
      <c r="I29" s="65">
        <f>D29</f>
        <v>12200</v>
      </c>
      <c r="J29" s="66"/>
      <c r="K29" s="67"/>
      <c r="M29" s="23"/>
      <c r="N29" s="24"/>
      <c r="O29" s="24"/>
      <c r="P29" s="25"/>
      <c r="Q29" s="25"/>
      <c r="R29" s="25"/>
      <c r="S29" s="26"/>
      <c r="T29" s="26"/>
      <c r="U29" s="25"/>
      <c r="V29" s="27"/>
      <c r="W29" s="27"/>
      <c r="X29" s="27"/>
      <c r="Y29" s="27"/>
      <c r="Z29" s="27"/>
    </row>
    <row r="30" spans="1:26" s="7" customFormat="1" ht="46.5" customHeight="1">
      <c r="A30" s="102" t="s">
        <v>91</v>
      </c>
      <c r="B30" s="68"/>
      <c r="C30" s="101" t="s">
        <v>89</v>
      </c>
      <c r="D30" s="65">
        <v>3425812.37</v>
      </c>
      <c r="E30" s="65">
        <f aca="true" t="shared" si="0" ref="E30:E36">D30</f>
        <v>3425812.37</v>
      </c>
      <c r="F30" s="65">
        <f aca="true" t="shared" si="1" ref="F30:F35">D30</f>
        <v>3425812.37</v>
      </c>
      <c r="G30" s="65"/>
      <c r="H30" s="65"/>
      <c r="I30" s="65">
        <f aca="true" t="shared" si="2" ref="I30:I36">D30</f>
        <v>3425812.37</v>
      </c>
      <c r="J30" s="66"/>
      <c r="K30" s="67"/>
      <c r="M30" s="23"/>
      <c r="N30" s="24"/>
      <c r="O30" s="24"/>
      <c r="P30" s="25"/>
      <c r="Q30" s="25"/>
      <c r="R30" s="25"/>
      <c r="S30" s="26"/>
      <c r="T30" s="26"/>
      <c r="U30" s="25"/>
      <c r="V30" s="27"/>
      <c r="W30" s="27"/>
      <c r="X30" s="27"/>
      <c r="Y30" s="27"/>
      <c r="Z30" s="27"/>
    </row>
    <row r="31" spans="1:26" s="7" customFormat="1" ht="39" customHeight="1">
      <c r="A31" s="102" t="s">
        <v>92</v>
      </c>
      <c r="B31" s="68"/>
      <c r="C31" s="101" t="s">
        <v>93</v>
      </c>
      <c r="D31" s="65">
        <v>1500000</v>
      </c>
      <c r="E31" s="65">
        <f t="shared" si="0"/>
        <v>1500000</v>
      </c>
      <c r="F31" s="65">
        <f t="shared" si="1"/>
        <v>1500000</v>
      </c>
      <c r="G31" s="65"/>
      <c r="H31" s="65"/>
      <c r="I31" s="65">
        <f t="shared" si="2"/>
        <v>1500000</v>
      </c>
      <c r="J31" s="66"/>
      <c r="K31" s="67"/>
      <c r="M31" s="23"/>
      <c r="N31" s="24"/>
      <c r="O31" s="24"/>
      <c r="P31" s="25"/>
      <c r="Q31" s="25"/>
      <c r="R31" s="25"/>
      <c r="S31" s="26"/>
      <c r="T31" s="26"/>
      <c r="U31" s="25"/>
      <c r="V31" s="27"/>
      <c r="W31" s="27"/>
      <c r="X31" s="27"/>
      <c r="Y31" s="27"/>
      <c r="Z31" s="27"/>
    </row>
    <row r="32" spans="1:26" s="7" customFormat="1" ht="36" customHeight="1">
      <c r="A32" s="102" t="s">
        <v>94</v>
      </c>
      <c r="B32" s="68"/>
      <c r="C32" s="101" t="s">
        <v>95</v>
      </c>
      <c r="D32" s="116">
        <v>6941654.16</v>
      </c>
      <c r="E32" s="65">
        <f t="shared" si="0"/>
        <v>6941654.16</v>
      </c>
      <c r="F32" s="65">
        <f t="shared" si="1"/>
        <v>6941654.16</v>
      </c>
      <c r="G32" s="65"/>
      <c r="H32" s="65"/>
      <c r="I32" s="65">
        <f t="shared" si="2"/>
        <v>6941654.16</v>
      </c>
      <c r="J32" s="66"/>
      <c r="K32" s="67"/>
      <c r="M32" s="23"/>
      <c r="N32" s="24"/>
      <c r="O32" s="24"/>
      <c r="P32" s="25"/>
      <c r="Q32" s="25"/>
      <c r="R32" s="25"/>
      <c r="S32" s="26"/>
      <c r="T32" s="26"/>
      <c r="U32" s="25"/>
      <c r="V32" s="27"/>
      <c r="W32" s="27"/>
      <c r="X32" s="27"/>
      <c r="Y32" s="27"/>
      <c r="Z32" s="27"/>
    </row>
    <row r="33" spans="1:26" s="7" customFormat="1" ht="35.25" customHeight="1">
      <c r="A33" s="102" t="s">
        <v>96</v>
      </c>
      <c r="B33" s="68"/>
      <c r="C33" s="101" t="s">
        <v>97</v>
      </c>
      <c r="D33" s="65">
        <v>0</v>
      </c>
      <c r="E33" s="65">
        <f t="shared" si="0"/>
        <v>0</v>
      </c>
      <c r="F33" s="65">
        <f t="shared" si="1"/>
        <v>0</v>
      </c>
      <c r="G33" s="65"/>
      <c r="H33" s="65"/>
      <c r="I33" s="65">
        <f t="shared" si="2"/>
        <v>0</v>
      </c>
      <c r="J33" s="66"/>
      <c r="K33" s="67"/>
      <c r="M33" s="23"/>
      <c r="N33" s="24"/>
      <c r="O33" s="24"/>
      <c r="P33" s="25"/>
      <c r="Q33" s="25"/>
      <c r="R33" s="25"/>
      <c r="S33" s="26"/>
      <c r="T33" s="26"/>
      <c r="U33" s="25"/>
      <c r="V33" s="27"/>
      <c r="W33" s="27"/>
      <c r="X33" s="27"/>
      <c r="Y33" s="27"/>
      <c r="Z33" s="27"/>
    </row>
    <row r="34" spans="1:26" s="7" customFormat="1" ht="21.75" customHeight="1">
      <c r="A34" s="102" t="s">
        <v>98</v>
      </c>
      <c r="B34" s="68"/>
      <c r="C34" s="101" t="s">
        <v>99</v>
      </c>
      <c r="D34" s="65">
        <v>1803055</v>
      </c>
      <c r="E34" s="65">
        <f t="shared" si="0"/>
        <v>1803055</v>
      </c>
      <c r="F34" s="65">
        <f t="shared" si="1"/>
        <v>1803055</v>
      </c>
      <c r="G34" s="65"/>
      <c r="H34" s="65"/>
      <c r="I34" s="65">
        <f t="shared" si="2"/>
        <v>1803055</v>
      </c>
      <c r="J34" s="66"/>
      <c r="K34" s="67"/>
      <c r="M34" s="23"/>
      <c r="N34" s="24"/>
      <c r="O34" s="24"/>
      <c r="P34" s="25"/>
      <c r="Q34" s="25"/>
      <c r="R34" s="25"/>
      <c r="S34" s="26"/>
      <c r="T34" s="26"/>
      <c r="U34" s="25"/>
      <c r="V34" s="27"/>
      <c r="W34" s="27"/>
      <c r="X34" s="27"/>
      <c r="Y34" s="27"/>
      <c r="Z34" s="27"/>
    </row>
    <row r="35" spans="1:26" s="7" customFormat="1" ht="18.75" customHeight="1">
      <c r="A35" s="102" t="s">
        <v>100</v>
      </c>
      <c r="B35" s="68"/>
      <c r="C35" s="101" t="s">
        <v>101</v>
      </c>
      <c r="D35" s="65">
        <v>6700</v>
      </c>
      <c r="E35" s="65">
        <f t="shared" si="0"/>
        <v>6700</v>
      </c>
      <c r="F35" s="65">
        <f t="shared" si="1"/>
        <v>6700</v>
      </c>
      <c r="G35" s="65"/>
      <c r="H35" s="65"/>
      <c r="I35" s="65">
        <f t="shared" si="2"/>
        <v>6700</v>
      </c>
      <c r="J35" s="66"/>
      <c r="K35" s="67"/>
      <c r="M35" s="23"/>
      <c r="N35" s="24"/>
      <c r="O35" s="24"/>
      <c r="P35" s="25"/>
      <c r="Q35" s="25"/>
      <c r="R35" s="25"/>
      <c r="S35" s="26"/>
      <c r="T35" s="26"/>
      <c r="U35" s="25"/>
      <c r="V35" s="27"/>
      <c r="W35" s="27"/>
      <c r="X35" s="27"/>
      <c r="Y35" s="27"/>
      <c r="Z35" s="27"/>
    </row>
    <row r="36" spans="1:26" s="7" customFormat="1" ht="18" customHeight="1">
      <c r="A36" s="102" t="s">
        <v>102</v>
      </c>
      <c r="B36" s="68"/>
      <c r="C36" s="101" t="s">
        <v>103</v>
      </c>
      <c r="D36" s="65">
        <v>4041.48</v>
      </c>
      <c r="E36" s="65">
        <f t="shared" si="0"/>
        <v>4041.48</v>
      </c>
      <c r="F36" s="65">
        <f>D36</f>
        <v>4041.48</v>
      </c>
      <c r="G36" s="65"/>
      <c r="H36" s="65"/>
      <c r="I36" s="65">
        <f t="shared" si="2"/>
        <v>4041.48</v>
      </c>
      <c r="J36" s="66"/>
      <c r="K36" s="67"/>
      <c r="M36" s="23"/>
      <c r="N36" s="24"/>
      <c r="O36" s="24"/>
      <c r="P36" s="25"/>
      <c r="Q36" s="25"/>
      <c r="R36" s="25"/>
      <c r="S36" s="26"/>
      <c r="T36" s="26"/>
      <c r="U36" s="25"/>
      <c r="V36" s="27"/>
      <c r="W36" s="27"/>
      <c r="X36" s="27"/>
      <c r="Y36" s="27"/>
      <c r="Z36" s="27"/>
    </row>
    <row r="37" spans="1:23" ht="46.5" customHeight="1" thickBot="1">
      <c r="A37" s="3" t="s">
        <v>55</v>
      </c>
      <c r="B37" s="58" t="s">
        <v>56</v>
      </c>
      <c r="C37" s="69" t="s">
        <v>43</v>
      </c>
      <c r="D37" s="70" t="s">
        <v>43</v>
      </c>
      <c r="E37" s="70" t="s">
        <v>43</v>
      </c>
      <c r="F37" s="71">
        <f>-F27</f>
        <v>-25132516.94</v>
      </c>
      <c r="G37" s="71" t="s">
        <v>44</v>
      </c>
      <c r="H37" s="71" t="s">
        <v>44</v>
      </c>
      <c r="I37" s="71">
        <f>-I27</f>
        <v>-25132516.94</v>
      </c>
      <c r="J37" s="72" t="s">
        <v>43</v>
      </c>
      <c r="K37" s="73" t="s">
        <v>43</v>
      </c>
      <c r="M37" s="20"/>
      <c r="O37" s="6"/>
      <c r="P37" s="28"/>
      <c r="Q37" s="28"/>
      <c r="R37" s="21"/>
      <c r="S37" s="22"/>
      <c r="T37" s="22"/>
      <c r="U37" s="21"/>
      <c r="V37" s="28"/>
      <c r="W37" s="28"/>
    </row>
    <row r="38" spans="1:11" ht="11.25" customHeight="1">
      <c r="A38" s="29"/>
      <c r="B38" s="60"/>
      <c r="C38" s="74"/>
      <c r="D38" s="75"/>
      <c r="E38" s="75"/>
      <c r="F38" s="75"/>
      <c r="G38" s="75"/>
      <c r="H38" s="75"/>
      <c r="I38" s="75"/>
      <c r="J38" s="60"/>
      <c r="K38" s="60"/>
    </row>
    <row r="39" spans="1:11" ht="11.25">
      <c r="A39" s="44" t="s">
        <v>57</v>
      </c>
      <c r="B39" s="44"/>
      <c r="C39" s="45"/>
      <c r="D39" s="44"/>
      <c r="E39" s="44"/>
      <c r="F39" s="44"/>
      <c r="G39" s="44"/>
      <c r="H39" s="44"/>
      <c r="I39" s="44"/>
      <c r="J39" s="29"/>
      <c r="K39" s="29"/>
    </row>
    <row r="40" spans="1:11" ht="5.25" customHeight="1">
      <c r="A40" s="29"/>
      <c r="B40" s="29"/>
      <c r="C40" s="30"/>
      <c r="D40" s="29"/>
      <c r="E40" s="29"/>
      <c r="F40" s="29"/>
      <c r="G40" s="29"/>
      <c r="H40" s="29"/>
      <c r="I40" s="29"/>
      <c r="J40" s="29"/>
      <c r="K40" s="29"/>
    </row>
    <row r="41" spans="1:11" ht="23.25" customHeight="1">
      <c r="A41" s="46" t="s">
        <v>22</v>
      </c>
      <c r="B41" s="47" t="s">
        <v>23</v>
      </c>
      <c r="C41" s="48" t="s">
        <v>58</v>
      </c>
      <c r="D41" s="47" t="s">
        <v>25</v>
      </c>
      <c r="E41" s="49" t="s">
        <v>26</v>
      </c>
      <c r="F41" s="49"/>
      <c r="G41" s="49"/>
      <c r="H41" s="49"/>
      <c r="I41" s="47" t="s">
        <v>27</v>
      </c>
      <c r="J41" s="29"/>
      <c r="K41" s="29"/>
    </row>
    <row r="42" spans="1:11" ht="33.75">
      <c r="A42" s="46"/>
      <c r="B42" s="47"/>
      <c r="C42" s="48"/>
      <c r="D42" s="47"/>
      <c r="E42" s="47" t="s">
        <v>28</v>
      </c>
      <c r="F42" s="47" t="s">
        <v>29</v>
      </c>
      <c r="G42" s="47" t="s">
        <v>30</v>
      </c>
      <c r="H42" s="47" t="s">
        <v>31</v>
      </c>
      <c r="I42" s="47"/>
      <c r="J42" s="29"/>
      <c r="K42" s="29"/>
    </row>
    <row r="43" spans="1:11" ht="12" thickBot="1">
      <c r="A43" s="50" t="s">
        <v>32</v>
      </c>
      <c r="B43" s="50" t="s">
        <v>33</v>
      </c>
      <c r="C43" s="51" t="s">
        <v>34</v>
      </c>
      <c r="D43" s="50" t="s">
        <v>35</v>
      </c>
      <c r="E43" s="50" t="s">
        <v>36</v>
      </c>
      <c r="F43" s="50" t="s">
        <v>37</v>
      </c>
      <c r="G43" s="50" t="s">
        <v>38</v>
      </c>
      <c r="H43" s="50" t="s">
        <v>39</v>
      </c>
      <c r="I43" s="50" t="s">
        <v>40</v>
      </c>
      <c r="J43" s="29"/>
      <c r="K43" s="29"/>
    </row>
    <row r="44" spans="1:11" ht="22.5">
      <c r="A44" s="3" t="s">
        <v>59</v>
      </c>
      <c r="B44" s="53" t="s">
        <v>60</v>
      </c>
      <c r="C44" s="54" t="s">
        <v>43</v>
      </c>
      <c r="D44" s="55" t="s">
        <v>44</v>
      </c>
      <c r="E44" s="63">
        <f>D27</f>
        <v>25132516.94</v>
      </c>
      <c r="F44" s="55"/>
      <c r="G44" s="55" t="s">
        <v>44</v>
      </c>
      <c r="H44" s="63">
        <f>E44</f>
        <v>25132516.94</v>
      </c>
      <c r="I44" s="56" t="s">
        <v>44</v>
      </c>
      <c r="J44" s="29"/>
      <c r="K44" s="29"/>
    </row>
    <row r="45" spans="1:21" ht="12" customHeight="1">
      <c r="A45" s="57" t="s">
        <v>45</v>
      </c>
      <c r="B45" s="58"/>
      <c r="C45" s="59"/>
      <c r="D45" s="76"/>
      <c r="E45" s="77"/>
      <c r="F45" s="76"/>
      <c r="G45" s="76"/>
      <c r="H45" s="76"/>
      <c r="I45" s="78"/>
      <c r="J45" s="29"/>
      <c r="K45" s="29"/>
      <c r="M45" s="23"/>
      <c r="N45" s="24"/>
      <c r="O45" s="24"/>
      <c r="P45" s="25"/>
      <c r="Q45" s="25"/>
      <c r="R45" s="25"/>
      <c r="S45" s="26"/>
      <c r="T45" s="26"/>
      <c r="U45" s="25"/>
    </row>
    <row r="46" spans="1:23" ht="22.5">
      <c r="A46" s="2" t="s">
        <v>61</v>
      </c>
      <c r="B46" s="1" t="s">
        <v>62</v>
      </c>
      <c r="C46" s="79" t="s">
        <v>43</v>
      </c>
      <c r="D46" s="80" t="s">
        <v>44</v>
      </c>
      <c r="E46" s="81" t="s">
        <v>44</v>
      </c>
      <c r="F46" s="80" t="s">
        <v>44</v>
      </c>
      <c r="G46" s="80" t="s">
        <v>44</v>
      </c>
      <c r="H46" s="80" t="s">
        <v>44</v>
      </c>
      <c r="I46" s="82" t="s">
        <v>44</v>
      </c>
      <c r="J46" s="29"/>
      <c r="K46" s="29"/>
      <c r="M46" s="23"/>
      <c r="N46" s="24"/>
      <c r="O46" s="24"/>
      <c r="P46" s="25"/>
      <c r="Q46" s="25"/>
      <c r="R46" s="25"/>
      <c r="S46" s="26"/>
      <c r="T46" s="26"/>
      <c r="U46" s="25"/>
      <c r="V46" s="27"/>
      <c r="W46" s="27"/>
    </row>
    <row r="47" spans="1:21" ht="11.25">
      <c r="A47" s="83" t="s">
        <v>63</v>
      </c>
      <c r="B47" s="58"/>
      <c r="C47" s="84"/>
      <c r="D47" s="85"/>
      <c r="E47" s="86"/>
      <c r="F47" s="85"/>
      <c r="G47" s="85"/>
      <c r="H47" s="85"/>
      <c r="I47" s="87"/>
      <c r="J47" s="29"/>
      <c r="K47" s="29"/>
      <c r="M47" s="23"/>
      <c r="N47" s="24"/>
      <c r="O47" s="24"/>
      <c r="P47" s="25"/>
      <c r="Q47" s="25"/>
      <c r="R47" s="25"/>
      <c r="S47" s="26"/>
      <c r="T47" s="26"/>
      <c r="U47" s="25"/>
    </row>
    <row r="48" spans="1:21" ht="22.5">
      <c r="A48" s="3" t="s">
        <v>64</v>
      </c>
      <c r="B48" s="88" t="s">
        <v>65</v>
      </c>
      <c r="C48" s="69" t="s">
        <v>43</v>
      </c>
      <c r="D48" s="89" t="s">
        <v>44</v>
      </c>
      <c r="E48" s="71" t="s">
        <v>44</v>
      </c>
      <c r="F48" s="89" t="s">
        <v>44</v>
      </c>
      <c r="G48" s="89" t="s">
        <v>44</v>
      </c>
      <c r="H48" s="89" t="s">
        <v>44</v>
      </c>
      <c r="I48" s="90" t="s">
        <v>44</v>
      </c>
      <c r="J48" s="29"/>
      <c r="K48" s="29"/>
      <c r="M48" s="23"/>
      <c r="N48" s="24"/>
      <c r="O48" s="24"/>
      <c r="P48" s="25"/>
      <c r="Q48" s="25"/>
      <c r="R48" s="25"/>
      <c r="S48" s="26"/>
      <c r="T48" s="26"/>
      <c r="U48" s="25"/>
    </row>
    <row r="49" spans="1:23" ht="11.25">
      <c r="A49" s="83" t="s">
        <v>63</v>
      </c>
      <c r="B49" s="58"/>
      <c r="C49" s="84"/>
      <c r="D49" s="85"/>
      <c r="E49" s="86"/>
      <c r="F49" s="85"/>
      <c r="G49" s="85"/>
      <c r="H49" s="85"/>
      <c r="I49" s="87"/>
      <c r="J49" s="29"/>
      <c r="K49" s="29"/>
      <c r="M49" s="23"/>
      <c r="N49" s="24"/>
      <c r="O49" s="24"/>
      <c r="P49" s="25"/>
      <c r="Q49" s="25"/>
      <c r="R49" s="25"/>
      <c r="S49" s="26"/>
      <c r="T49" s="26"/>
      <c r="U49" s="25"/>
      <c r="V49" s="27"/>
      <c r="W49" s="27"/>
    </row>
    <row r="50" spans="1:21" ht="11.25">
      <c r="A50" s="3" t="s">
        <v>66</v>
      </c>
      <c r="B50" s="88" t="s">
        <v>67</v>
      </c>
      <c r="C50" s="91"/>
      <c r="D50" s="89" t="s">
        <v>44</v>
      </c>
      <c r="E50" s="70" t="s">
        <v>43</v>
      </c>
      <c r="F50" s="89" t="s">
        <v>44</v>
      </c>
      <c r="G50" s="89" t="s">
        <v>44</v>
      </c>
      <c r="H50" s="89" t="s">
        <v>44</v>
      </c>
      <c r="I50" s="90" t="s">
        <v>44</v>
      </c>
      <c r="J50" s="29"/>
      <c r="K50" s="29"/>
      <c r="M50" s="23"/>
      <c r="N50" s="24"/>
      <c r="O50" s="24"/>
      <c r="P50" s="25"/>
      <c r="Q50" s="25"/>
      <c r="R50" s="25"/>
      <c r="S50" s="26"/>
      <c r="T50" s="26"/>
      <c r="U50" s="25"/>
    </row>
    <row r="51" spans="1:23" ht="22.5">
      <c r="A51" s="3" t="s">
        <v>68</v>
      </c>
      <c r="B51" s="88" t="s">
        <v>69</v>
      </c>
      <c r="C51" s="92" t="s">
        <v>43</v>
      </c>
      <c r="D51" s="93" t="s">
        <v>43</v>
      </c>
      <c r="E51" s="71" t="s">
        <v>44</v>
      </c>
      <c r="F51" s="89" t="s">
        <v>44</v>
      </c>
      <c r="G51" s="89" t="s">
        <v>44</v>
      </c>
      <c r="H51" s="89" t="s">
        <v>44</v>
      </c>
      <c r="I51" s="94" t="s">
        <v>43</v>
      </c>
      <c r="J51" s="29"/>
      <c r="K51" s="29"/>
      <c r="M51" s="23"/>
      <c r="N51" s="24"/>
      <c r="O51" s="24"/>
      <c r="P51" s="25"/>
      <c r="Q51" s="25"/>
      <c r="R51" s="25"/>
      <c r="S51" s="26"/>
      <c r="T51" s="26"/>
      <c r="U51" s="25"/>
      <c r="V51" s="27"/>
      <c r="W51" s="27"/>
    </row>
    <row r="52" spans="1:23" ht="33.75">
      <c r="A52" s="3" t="s">
        <v>70</v>
      </c>
      <c r="B52" s="1" t="s">
        <v>71</v>
      </c>
      <c r="C52" s="95" t="s">
        <v>43</v>
      </c>
      <c r="D52" s="93" t="s">
        <v>43</v>
      </c>
      <c r="E52" s="71">
        <f>E44</f>
        <v>25132516.94</v>
      </c>
      <c r="F52" s="89"/>
      <c r="G52" s="93" t="s">
        <v>43</v>
      </c>
      <c r="H52" s="71">
        <f>E52</f>
        <v>25132516.94</v>
      </c>
      <c r="I52" s="94" t="s">
        <v>43</v>
      </c>
      <c r="J52" s="29"/>
      <c r="K52" s="29"/>
      <c r="M52" s="23"/>
      <c r="N52" s="24"/>
      <c r="O52" s="24"/>
      <c r="P52" s="25"/>
      <c r="Q52" s="25"/>
      <c r="R52" s="25"/>
      <c r="S52" s="26"/>
      <c r="T52" s="26"/>
      <c r="U52" s="25"/>
      <c r="V52" s="27"/>
      <c r="W52" s="27"/>
    </row>
    <row r="53" spans="1:21" ht="11.25">
      <c r="A53" s="83" t="s">
        <v>63</v>
      </c>
      <c r="B53" s="58"/>
      <c r="C53" s="84"/>
      <c r="D53" s="85"/>
      <c r="E53" s="86"/>
      <c r="F53" s="85"/>
      <c r="G53" s="85"/>
      <c r="H53" s="85"/>
      <c r="I53" s="87"/>
      <c r="J53" s="29"/>
      <c r="K53" s="29"/>
      <c r="M53" s="23"/>
      <c r="N53" s="24"/>
      <c r="O53" s="24"/>
      <c r="P53" s="25"/>
      <c r="Q53" s="25"/>
      <c r="R53" s="25"/>
      <c r="S53" s="26"/>
      <c r="T53" s="26"/>
      <c r="U53" s="25"/>
    </row>
    <row r="54" spans="1:21" ht="22.5">
      <c r="A54" s="2" t="s">
        <v>72</v>
      </c>
      <c r="B54" s="1" t="s">
        <v>73</v>
      </c>
      <c r="C54" s="96" t="s">
        <v>43</v>
      </c>
      <c r="D54" s="72" t="s">
        <v>43</v>
      </c>
      <c r="E54" s="81" t="s">
        <v>44</v>
      </c>
      <c r="F54" s="72" t="s">
        <v>43</v>
      </c>
      <c r="G54" s="72" t="s">
        <v>43</v>
      </c>
      <c r="H54" s="80" t="s">
        <v>44</v>
      </c>
      <c r="I54" s="73" t="s">
        <v>43</v>
      </c>
      <c r="J54" s="29"/>
      <c r="K54" s="29"/>
      <c r="M54" s="23"/>
      <c r="N54" s="24"/>
      <c r="O54" s="24"/>
      <c r="P54" s="25"/>
      <c r="Q54" s="25"/>
      <c r="R54" s="25"/>
      <c r="S54" s="26"/>
      <c r="T54" s="26"/>
      <c r="U54" s="25"/>
    </row>
    <row r="55" spans="1:21" ht="22.5">
      <c r="A55" s="3" t="s">
        <v>74</v>
      </c>
      <c r="B55" s="1" t="s">
        <v>75</v>
      </c>
      <c r="C55" s="92" t="s">
        <v>43</v>
      </c>
      <c r="D55" s="93" t="s">
        <v>43</v>
      </c>
      <c r="E55" s="71">
        <f>E44</f>
        <v>25132516.94</v>
      </c>
      <c r="F55" s="89"/>
      <c r="G55" s="93" t="s">
        <v>43</v>
      </c>
      <c r="H55" s="71">
        <f>E55</f>
        <v>25132516.94</v>
      </c>
      <c r="I55" s="94" t="s">
        <v>43</v>
      </c>
      <c r="J55" s="29"/>
      <c r="K55" s="29"/>
      <c r="M55" s="23"/>
      <c r="N55" s="24"/>
      <c r="O55" s="24"/>
      <c r="P55" s="25"/>
      <c r="Q55" s="25"/>
      <c r="R55" s="25"/>
      <c r="S55" s="26"/>
      <c r="T55" s="26"/>
      <c r="U55" s="25"/>
    </row>
    <row r="56" spans="1:21" ht="22.5">
      <c r="A56" s="3" t="s">
        <v>76</v>
      </c>
      <c r="B56" s="1" t="s">
        <v>77</v>
      </c>
      <c r="C56" s="95" t="s">
        <v>43</v>
      </c>
      <c r="D56" s="93" t="s">
        <v>43</v>
      </c>
      <c r="E56" s="70" t="s">
        <v>43</v>
      </c>
      <c r="F56" s="89" t="s">
        <v>44</v>
      </c>
      <c r="G56" s="89" t="s">
        <v>44</v>
      </c>
      <c r="H56" s="89" t="s">
        <v>44</v>
      </c>
      <c r="I56" s="94" t="s">
        <v>43</v>
      </c>
      <c r="J56" s="29"/>
      <c r="K56" s="29"/>
      <c r="M56" s="23"/>
      <c r="N56" s="24"/>
      <c r="O56" s="24"/>
      <c r="P56" s="25"/>
      <c r="Q56" s="25"/>
      <c r="R56" s="25"/>
      <c r="S56" s="26"/>
      <c r="T56" s="26"/>
      <c r="U56" s="25"/>
    </row>
    <row r="57" spans="1:21" ht="11.25">
      <c r="A57" s="83" t="s">
        <v>78</v>
      </c>
      <c r="B57" s="58"/>
      <c r="C57" s="84"/>
      <c r="D57" s="85"/>
      <c r="E57" s="86"/>
      <c r="F57" s="85"/>
      <c r="G57" s="85"/>
      <c r="H57" s="85"/>
      <c r="I57" s="87"/>
      <c r="J57" s="29"/>
      <c r="K57" s="29"/>
      <c r="M57" s="23"/>
      <c r="N57" s="24"/>
      <c r="O57" s="24"/>
      <c r="P57" s="25"/>
      <c r="Q57" s="25"/>
      <c r="R57" s="25"/>
      <c r="S57" s="26"/>
      <c r="T57" s="26"/>
      <c r="U57" s="25"/>
    </row>
    <row r="58" spans="1:21" ht="22.5">
      <c r="A58" s="2" t="s">
        <v>79</v>
      </c>
      <c r="B58" s="1" t="s">
        <v>80</v>
      </c>
      <c r="C58" s="96" t="s">
        <v>43</v>
      </c>
      <c r="D58" s="72" t="s">
        <v>43</v>
      </c>
      <c r="E58" s="97" t="s">
        <v>43</v>
      </c>
      <c r="F58" s="80" t="s">
        <v>44</v>
      </c>
      <c r="G58" s="80" t="s">
        <v>44</v>
      </c>
      <c r="H58" s="80" t="s">
        <v>44</v>
      </c>
      <c r="I58" s="73" t="s">
        <v>43</v>
      </c>
      <c r="J58" s="29"/>
      <c r="K58" s="29"/>
      <c r="M58" s="23"/>
      <c r="N58" s="24"/>
      <c r="O58" s="24"/>
      <c r="P58" s="25"/>
      <c r="Q58" s="25"/>
      <c r="R58" s="25"/>
      <c r="S58" s="26"/>
      <c r="T58" s="26"/>
      <c r="U58" s="25"/>
    </row>
    <row r="59" spans="1:11" ht="23.25" thickBot="1">
      <c r="A59" s="3" t="s">
        <v>81</v>
      </c>
      <c r="B59" s="98" t="s">
        <v>82</v>
      </c>
      <c r="C59" s="92" t="s">
        <v>43</v>
      </c>
      <c r="D59" s="93" t="s">
        <v>43</v>
      </c>
      <c r="E59" s="70" t="s">
        <v>43</v>
      </c>
      <c r="F59" s="89" t="s">
        <v>44</v>
      </c>
      <c r="G59" s="89" t="s">
        <v>44</v>
      </c>
      <c r="H59" s="89" t="s">
        <v>44</v>
      </c>
      <c r="I59" s="94" t="s">
        <v>43</v>
      </c>
      <c r="J59" s="29"/>
      <c r="K59" s="29"/>
    </row>
    <row r="60" spans="1:11" ht="11.25">
      <c r="A60" s="29"/>
      <c r="B60" s="60"/>
      <c r="C60" s="61"/>
      <c r="D60" s="60"/>
      <c r="E60" s="60"/>
      <c r="F60" s="60"/>
      <c r="G60" s="60"/>
      <c r="H60" s="60"/>
      <c r="I60" s="60"/>
      <c r="J60" s="29"/>
      <c r="K60" s="29"/>
    </row>
    <row r="61" spans="1:11" ht="11.25">
      <c r="A61" s="99" t="s">
        <v>83</v>
      </c>
      <c r="B61" s="29"/>
      <c r="C61" s="30" t="s">
        <v>15</v>
      </c>
      <c r="D61" s="29"/>
      <c r="E61" s="99"/>
      <c r="F61" s="29"/>
      <c r="G61" s="29"/>
      <c r="H61" s="29"/>
      <c r="I61" s="29"/>
      <c r="J61" s="29"/>
      <c r="K61" s="29"/>
    </row>
    <row r="62" spans="1:11" ht="11.25">
      <c r="A62" s="29"/>
      <c r="B62" s="29"/>
      <c r="C62" s="30"/>
      <c r="D62" s="29"/>
      <c r="E62" t="s">
        <v>105</v>
      </c>
      <c r="F62" s="29"/>
      <c r="G62" s="29"/>
      <c r="H62" s="29"/>
      <c r="I62" s="29" t="s">
        <v>15</v>
      </c>
      <c r="J62" s="29"/>
      <c r="K62" s="29"/>
    </row>
    <row r="63" spans="1:11" ht="11.25">
      <c r="A63" s="29"/>
      <c r="B63" s="29"/>
      <c r="C63" s="30"/>
      <c r="D63" s="29"/>
      <c r="E63" s="29"/>
      <c r="F63" s="29"/>
      <c r="G63" s="29"/>
      <c r="H63" s="29"/>
      <c r="I63" s="29"/>
      <c r="J63" s="29"/>
      <c r="K63" s="29"/>
    </row>
    <row r="64" spans="1:11" ht="11.25">
      <c r="A64" s="99" t="s">
        <v>84</v>
      </c>
      <c r="B64" s="29"/>
      <c r="C64" s="30" t="s">
        <v>15</v>
      </c>
      <c r="D64" s="29"/>
      <c r="E64" s="29"/>
      <c r="F64" s="29"/>
      <c r="G64" s="29"/>
      <c r="H64" s="29"/>
      <c r="I64" s="29"/>
      <c r="J64" s="29"/>
      <c r="K64" s="29"/>
    </row>
    <row r="65" spans="1:11" ht="11.25">
      <c r="A65" s="29"/>
      <c r="B65" s="29"/>
      <c r="C65" s="30"/>
      <c r="D65" s="29"/>
      <c r="E65" s="29" t="s">
        <v>85</v>
      </c>
      <c r="F65" s="29"/>
      <c r="G65" s="29"/>
      <c r="H65" s="29"/>
      <c r="I65" s="29"/>
      <c r="J65" s="29"/>
      <c r="K65" s="29"/>
    </row>
    <row r="66" spans="1:11" ht="11.25">
      <c r="A66" s="29"/>
      <c r="B66" s="29"/>
      <c r="C66" s="30"/>
      <c r="D66" s="29"/>
      <c r="E66" s="29"/>
      <c r="F66" s="29"/>
      <c r="G66" s="29"/>
      <c r="H66" s="29"/>
      <c r="I66" s="29"/>
      <c r="J66" s="29"/>
      <c r="K66" s="29"/>
    </row>
    <row r="67" ht="14.25">
      <c r="A67" s="4"/>
    </row>
    <row r="68" ht="4.5" customHeight="1"/>
  </sheetData>
  <sheetProtection/>
  <mergeCells count="1">
    <mergeCell ref="A5:F5"/>
  </mergeCells>
  <printOptions horizontalCentered="1" verticalCentered="1"/>
  <pageMargins left="0.35433070866141736" right="0.35433070866141736" top="0.1968503937007874" bottom="0.1968503937007874" header="0" footer="0"/>
  <pageSetup horizontalDpi="600" verticalDpi="600" orientation="landscape" paperSize="9" scale="80" r:id="rId2"/>
  <headerFooter alignWithMargins="0">
    <oddHeader xml:space="preserve">&amp;RФорма 0503127 с.#P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Чикишева</dc:creator>
  <cp:keywords/>
  <dc:description/>
  <cp:lastModifiedBy>Пользователь Windows</cp:lastModifiedBy>
  <cp:lastPrinted>2019-03-11T09:22:58Z</cp:lastPrinted>
  <dcterms:created xsi:type="dcterms:W3CDTF">2014-04-23T12:43:23Z</dcterms:created>
  <dcterms:modified xsi:type="dcterms:W3CDTF">2019-03-11T09:23:14Z</dcterms:modified>
  <cp:category/>
  <cp:version/>
  <cp:contentType/>
  <cp:contentStatus/>
</cp:coreProperties>
</file>